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<sst xmlns="http://schemas.openxmlformats.org/spreadsheetml/2006/main" count="75" uniqueCount="41">
  <si>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</si>
  <si>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</si>
  <si>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</si>
  <si>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</si>
  <si>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</si>
  <si>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</si>
  <si>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</si>
  <si>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</si>
  <si>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</si>
  <si>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</si>
  <si>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</si>
  <si>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</si>
  <si>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</si>
  <si>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</si>
  <si>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</si>
  <si>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</si>
  <si>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</si>
  <si>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</si>
  <si>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</si>
  <si>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</si>
  <si>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</si>
  <si>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</si>
  <si>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</si>
  <si>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</si>
  <si>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</si>
  <si>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</si>
  <si>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</si>
  <si>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</si>
  <si>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UWAGA! ZAMAWIAJACY INFORMUJE, IŻ OBOWIĄZKIEM WYKONAWCY JEST DOKŁADNE, PRECYZYJNE OPISANE OFEROWANEGO ASORTYMENTU W KOLUMNIE X, ZE SZCZEGÓŁOWYM WSKAZANIEM OFEROWANYCH ROZMIARÓW, WIELKOŚCI, POJEMNOŚCI ITP.</t>
  </si>
  <si>
    <t>szt.</t>
  </si>
  <si>
    <t>Załącznik nr 2 do Zaproszenia</t>
  </si>
  <si>
    <t xml:space="preserve">część nr 1 </t>
  </si>
  <si>
    <t>2.</t>
  </si>
  <si>
    <t>3.</t>
  </si>
  <si>
    <t>część nr 2</t>
  </si>
  <si>
    <t xml:space="preserve">Klipsy do tętniaków mózgu stałe . Rozmiar  i  kształt do wyboru przez zamawiającego z przedłożonego do oferty katalogu . </t>
  </si>
  <si>
    <t xml:space="preserve">Klipsy do tętniaków mózgu.
Materiał – stop tytanowy T i A/ 6 V 4 – biozgodny. 
Artefakty – minimalne w bazie rezonansu magnetycznego MRI o polu do 1, 5 Tesli.
Znakowanie – indywidualnie unikalnym numerem klipsa pozwalającym na odtworzenie indywidualnego procesu wytwórczego indywidualnej siły nacisku.
Znakowanie – kodem kolorowym odróżniającym klipsy standardowe od mini oraz czasowe od stałych – permanentnych. 
 Mechanizm – opatentowany antyzmykowy – przewleczenie klatkowe, zabezpieczające przed zjawiskiem nożycowania.
Opakowanie – indywidualne, umożliwiające oględziny klipsa przed rozpakowaniem.
Samoprzylepna dokumentacja operacyjna klipsa naklejona na opakowaniu indywidualnym.
Opakowanie – wewnętrzne zawierające dane klipsa, niemożliwe do rozpakowania przypadkowego.
Każdy klips w opakowaniu sterylnym powinien być zamocowany na silikonowej podstawce umożliwiającej bezpośrednie pobranie klipsa aplikatorem.
</t>
  </si>
  <si>
    <t>WZÓR FORMULARZA CENOWEGO - DZPZ/ 333/173/2018</t>
  </si>
  <si>
    <r>
      <t>Trokar z ostrzem liniowym lub bezostrzowy , jednorazowego użytku.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Rozmiar 5 mm ,</t>
    </r>
    <r>
      <rPr>
        <sz val="8"/>
        <rFont val="Arial"/>
        <family val="2"/>
      </rPr>
      <t xml:space="preserve"> składający się z obturatora z osłonką zabezpieczającą ostrze/ z podwójnym wskaźnikiem zabezpieczenia, wzrokowym i dźwiękowym/ i wewnętrznie lub zewnętrznie żłobionej przeźroczystej kaniuli, ułatwiającej stabilizację w powłokach. Wyposażony w kranik do insuflacji i desulfacji. Możliwość całkowitego rozdzielenia kaniuli od uszczelki ułatwiająca usunięcie preparatu i szybką desulfację lub 5mm z bezpiecznym, atraumatycznym separatorem tkanek o kształcie asymetrycznym; z żebrowaną kaniulą; obturator wyposażony w 2 rodzaje uszczelek - uniwersalną ruchomą uszczelkę ,druga uszczelka z klapkowym zaworem otwieranym obrotowo dla szybkiej desuflacji lub usuwania małych preparatów z pola operacyjnego; stożkowe wejście .</t>
    </r>
  </si>
  <si>
    <r>
      <t>Trokar z ostrzem liniowym lub bezostrzowy  jednorazowego użytku.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Rozmiar 11 mm,</t>
    </r>
    <r>
      <rPr>
        <sz val="8"/>
        <rFont val="Arial"/>
        <family val="2"/>
      </rPr>
      <t xml:space="preserve"> składający się z obturatora z osłonką zabezpieczającą ostrze/ z podwójnym wskaźnikiem zabezpieczenia, wzrokowym i dźwiękowym/ i wewnętrznie lub zewnętrznie  żłobionej przeźroczystej kaniuli, ułatwiającej stabilizację w powłokach. Wyposażony w kranik do insuflacji i desulfacji. Możliwość całkowitego rozdzielenia kaniuli od uszczelki ułatwiająca usunięcie preparatu i szybką desulfację.lub  10 mm z wewnętrzną średnicą kaniuli 12mm; z bezpiecznym, atraumatycznym separatorem tkanek o kształcie asymetrycznym; z żebrowaną lub gładką kaniulą; obturator wyposażony w 2 rodzaje uszczelek - uniwersalną ruchomą uszczelkę magnetyczną,  druga uszczelka z klapkowym zaworem otwieranym obrotowo dla szybkiej desuflacji lub usuwania małych preparatów z pola operacyjnego; możliwość całkowitego rozdzielenia kaniuli od uszczelki ułatwiająca usunięcie preparatu i szybką desulfację; stożkowe wejście</t>
    </r>
  </si>
  <si>
    <r>
      <t xml:space="preserve"> Trokar z ostrzem liniowym lub bezostrzowy jednorazowego użytku</t>
    </r>
    <r>
      <rPr>
        <sz val="8"/>
        <rFont val="Arial"/>
        <family val="2"/>
      </rPr>
      <t xml:space="preserve">,rozmiar </t>
    </r>
    <r>
      <rPr>
        <b/>
        <sz val="8"/>
        <rFont val="Arial"/>
        <family val="2"/>
      </rPr>
      <t>12 mm</t>
    </r>
    <r>
      <rPr>
        <sz val="8"/>
        <rFont val="Arial"/>
        <family val="2"/>
      </rPr>
      <t xml:space="preserve"> sterylny, składający się z grota i żebrowanej kaniul, ułatwiającej stabilizacje w powłokach oraz zintegrowana redukcję umożliwiającą pracę z narzędziami o średnicy ramienia w zakresie 12  mm, posiadający osłonę zabezpieczającą ostrze lub trokar z ostrzem liniowym jednorazowego użytku, rozmiar 12 mm sterylny, składający się z grota i żebrowanej kaniuli, ułatwiającej stabilizacje w powłokach oraz zintegrowaną redukcję umożliwiającą pracę z narzędziami o średnicy ramienia w zakresie 5-12  mm, posiadający osłonę zabezpieczającą ostrze lub 12mm z bezpiecznym, atraumatycznym separatorem tkanek o kształcie asymetrycznym; z żebrowaną lub gładką kaniulą; obturator wyposażony w 2 rodzaje uszczelek - uniwersalną ruchomą uszczelkę magnetyczną , druga uszczelka z klapkowym zaworem otwieranym obrotowo dla szybkiej desuflacji lub usuwania małych preparatów z pola operacyjnego; możliwość całkowitego rozdzielenia kaniuli od uszczelki ułatwiająca usunięcie preparatu i szybką desulfację; stożkowe wejście 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</si>
</sst>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9" fontId="0" fillId="0" borderId="1" xfId="17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Font="1" applyBorder="1" applyAlignment="1">
      <alignment horizontal="justify"/>
    </xf>
    <xf numFmtId="0" fontId="9" fillId="0" borderId="3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tabSelected="1" workbookViewId="0" topLeftCell="A16">
      <selection activeCell="D8" sqref="D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5.28125" style="0" customWidth="1"/>
    <col min="5" max="5" width="24.7109375" style="0" customWidth="1"/>
    <col min="6" max="6" width="8.7109375" style="0" customWidth="1"/>
    <col min="8" max="8" width="11.00390625" style="0" customWidth="1"/>
    <col min="9" max="9" width="14.00390625" style="0" customWidth="1"/>
    <col min="10" max="10" width="10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59" t="s">
        <v>37</v>
      </c>
      <c r="C2" s="60"/>
      <c r="D2" s="60"/>
      <c r="E2" s="60"/>
      <c r="F2" s="60"/>
      <c r="G2" s="60"/>
      <c r="H2" s="60"/>
      <c r="I2" s="61"/>
      <c r="J2" s="65" t="s">
        <v>30</v>
      </c>
      <c r="K2" s="66"/>
      <c r="L2" s="66"/>
      <c r="M2" s="67"/>
    </row>
    <row r="3" spans="2:13" ht="15.75" customHeight="1">
      <c r="B3" s="62"/>
      <c r="C3" s="63"/>
      <c r="D3" s="63"/>
      <c r="E3" s="63"/>
      <c r="F3" s="63"/>
      <c r="G3" s="63"/>
      <c r="H3" s="63"/>
      <c r="I3" s="64"/>
      <c r="J3" s="68"/>
      <c r="K3" s="69"/>
      <c r="L3" s="69"/>
      <c r="M3" s="70"/>
    </row>
    <row r="4" spans="2:13" ht="27.75" customHeight="1" thickBot="1">
      <c r="B4" s="74" t="s">
        <v>31</v>
      </c>
      <c r="C4" s="75"/>
      <c r="D4" s="75"/>
      <c r="E4" s="75"/>
      <c r="F4" s="75"/>
      <c r="G4" s="75"/>
      <c r="H4" s="75"/>
      <c r="I4" s="76"/>
      <c r="J4" s="71"/>
      <c r="K4" s="72"/>
      <c r="L4" s="72"/>
      <c r="M4" s="73"/>
    </row>
    <row r="5" spans="2:13" ht="12.75">
      <c r="B5" s="31"/>
      <c r="C5" s="32"/>
      <c r="D5" s="15" t="s">
        <v>10</v>
      </c>
      <c r="E5" s="15" t="s">
        <v>17</v>
      </c>
      <c r="F5" s="15" t="s">
        <v>24</v>
      </c>
      <c r="G5" s="15" t="s">
        <v>0</v>
      </c>
      <c r="H5" s="10" t="s">
        <v>1</v>
      </c>
      <c r="I5" s="11" t="s">
        <v>12</v>
      </c>
      <c r="J5" s="18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2" t="s">
        <v>13</v>
      </c>
      <c r="C6" s="22" t="s">
        <v>2</v>
      </c>
      <c r="D6" s="36" t="s">
        <v>26</v>
      </c>
      <c r="E6" s="22" t="s">
        <v>27</v>
      </c>
      <c r="F6" s="22" t="s">
        <v>6</v>
      </c>
      <c r="G6" s="22" t="s">
        <v>5</v>
      </c>
      <c r="H6" s="22" t="s">
        <v>4</v>
      </c>
      <c r="I6" s="22" t="s">
        <v>8</v>
      </c>
      <c r="J6" s="22" t="s">
        <v>22</v>
      </c>
      <c r="K6" s="22" t="s">
        <v>3</v>
      </c>
      <c r="L6" s="37" t="s">
        <v>7</v>
      </c>
      <c r="M6" s="22" t="s">
        <v>9</v>
      </c>
      <c r="N6" s="1"/>
      <c r="O6" s="1"/>
      <c r="P6" s="1"/>
    </row>
    <row r="7" spans="2:16" ht="155.25" customHeight="1">
      <c r="B7" s="33" t="s">
        <v>21</v>
      </c>
      <c r="C7" s="40" t="s">
        <v>38</v>
      </c>
      <c r="D7" s="42"/>
      <c r="E7" s="33"/>
      <c r="F7" s="33" t="s">
        <v>29</v>
      </c>
      <c r="G7" s="38">
        <v>204</v>
      </c>
      <c r="H7" s="34"/>
      <c r="I7" s="2">
        <f>ROUND(G7*H7,2)</f>
        <v>0</v>
      </c>
      <c r="J7" s="35"/>
      <c r="K7" s="2">
        <f>ROUND(I7*J7,2)</f>
        <v>0</v>
      </c>
      <c r="L7" s="2">
        <f>ROUND(M7/G7,2)</f>
        <v>0</v>
      </c>
      <c r="M7" s="2">
        <f>ROUND(SUM(I7,K7),2)</f>
        <v>0</v>
      </c>
      <c r="N7" s="1"/>
      <c r="O7" s="1"/>
      <c r="P7" s="1"/>
    </row>
    <row r="8" spans="2:16" ht="186" customHeight="1">
      <c r="B8" s="22" t="s">
        <v>32</v>
      </c>
      <c r="C8" s="41" t="s">
        <v>39</v>
      </c>
      <c r="D8" s="42"/>
      <c r="E8" s="22"/>
      <c r="F8" s="22" t="s">
        <v>29</v>
      </c>
      <c r="G8" s="39">
        <v>222</v>
      </c>
      <c r="H8" s="23"/>
      <c r="I8" s="5">
        <f>ROUND(G8*H8,2)</f>
        <v>0</v>
      </c>
      <c r="J8" s="24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206.25" customHeight="1">
      <c r="B9" s="22" t="s">
        <v>33</v>
      </c>
      <c r="C9" s="41" t="s">
        <v>40</v>
      </c>
      <c r="D9" s="43"/>
      <c r="E9" s="22"/>
      <c r="F9" s="22" t="s">
        <v>29</v>
      </c>
      <c r="G9" s="39">
        <v>96</v>
      </c>
      <c r="H9" s="23"/>
      <c r="I9" s="5">
        <f>ROUND(G9*H9,2)</f>
        <v>0</v>
      </c>
      <c r="J9" s="24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83"/>
      <c r="C10" s="83"/>
      <c r="D10" s="83"/>
      <c r="E10" s="83"/>
      <c r="F10" s="83"/>
      <c r="G10" s="83"/>
      <c r="H10" s="27" t="s">
        <v>14</v>
      </c>
      <c r="I10" s="19">
        <f>SUM(I7:I9)</f>
        <v>0</v>
      </c>
      <c r="J10" s="20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84"/>
      <c r="C11" s="84"/>
      <c r="D11" s="84"/>
      <c r="E11" s="84"/>
      <c r="F11" s="84"/>
      <c r="G11" s="84"/>
      <c r="H11" s="28"/>
      <c r="J11" s="7" t="s">
        <v>15</v>
      </c>
      <c r="K11" s="7">
        <f>SUM(K7:K10)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84"/>
      <c r="C12" s="84"/>
      <c r="D12" s="84"/>
      <c r="E12" s="84"/>
      <c r="F12" s="84"/>
      <c r="G12" s="84"/>
      <c r="H12" s="29"/>
      <c r="I12" s="5"/>
      <c r="J12" s="2"/>
      <c r="K12" s="2"/>
      <c r="L12" s="9" t="s">
        <v>16</v>
      </c>
      <c r="M12" s="9">
        <f>SUM(M7:M11)</f>
        <v>0</v>
      </c>
      <c r="N12" s="1"/>
      <c r="O12" s="1"/>
      <c r="P12" s="1"/>
    </row>
    <row r="13" spans="2:16" ht="21.75" customHeight="1">
      <c r="B13" s="44" t="s">
        <v>25</v>
      </c>
      <c r="C13" s="45"/>
      <c r="D13" s="45"/>
      <c r="E13" s="45"/>
      <c r="F13" s="45"/>
      <c r="G13" s="45"/>
      <c r="H13" s="46"/>
      <c r="I13" s="50" t="s">
        <v>18</v>
      </c>
      <c r="J13" s="51"/>
      <c r="K13" s="51"/>
      <c r="L13" s="51"/>
      <c r="M13" s="52"/>
      <c r="N13" s="1"/>
      <c r="O13" s="1"/>
      <c r="P13" s="1"/>
    </row>
    <row r="14" spans="2:16" ht="26.25" customHeight="1">
      <c r="B14" s="47"/>
      <c r="C14" s="48"/>
      <c r="D14" s="48"/>
      <c r="E14" s="48"/>
      <c r="F14" s="48"/>
      <c r="G14" s="48"/>
      <c r="H14" s="49"/>
      <c r="I14" s="50"/>
      <c r="J14" s="51"/>
      <c r="K14" s="51"/>
      <c r="L14" s="51"/>
      <c r="M14" s="52"/>
      <c r="N14" s="1"/>
      <c r="O14" s="1"/>
      <c r="P14" s="1"/>
    </row>
    <row r="15" spans="2:16" ht="74.25" customHeight="1">
      <c r="B15" s="56" t="s">
        <v>28</v>
      </c>
      <c r="C15" s="57"/>
      <c r="D15" s="57"/>
      <c r="E15" s="57"/>
      <c r="F15" s="57"/>
      <c r="G15" s="57"/>
      <c r="H15" s="58"/>
      <c r="I15" s="53"/>
      <c r="J15" s="54"/>
      <c r="K15" s="54"/>
      <c r="L15" s="54"/>
      <c r="M15" s="55"/>
      <c r="N15" s="1"/>
      <c r="O15" s="1"/>
      <c r="P15" s="1"/>
    </row>
    <row r="18" spans="2:13" ht="15.75" customHeight="1">
      <c r="B18" s="59" t="s">
        <v>37</v>
      </c>
      <c r="C18" s="60"/>
      <c r="D18" s="60"/>
      <c r="E18" s="60"/>
      <c r="F18" s="60"/>
      <c r="G18" s="60"/>
      <c r="H18" s="60"/>
      <c r="I18" s="61"/>
      <c r="J18" s="65" t="s">
        <v>30</v>
      </c>
      <c r="K18" s="66"/>
      <c r="L18" s="66"/>
      <c r="M18" s="67"/>
    </row>
    <row r="19" spans="2:13" ht="15.75" customHeight="1">
      <c r="B19" s="62"/>
      <c r="C19" s="63"/>
      <c r="D19" s="63"/>
      <c r="E19" s="63"/>
      <c r="F19" s="63"/>
      <c r="G19" s="63"/>
      <c r="H19" s="63"/>
      <c r="I19" s="64"/>
      <c r="J19" s="68"/>
      <c r="K19" s="69"/>
      <c r="L19" s="69"/>
      <c r="M19" s="70"/>
    </row>
    <row r="20" spans="2:13" ht="27.75" customHeight="1" thickBot="1">
      <c r="B20" s="74" t="s">
        <v>34</v>
      </c>
      <c r="C20" s="75"/>
      <c r="D20" s="75"/>
      <c r="E20" s="75"/>
      <c r="F20" s="75"/>
      <c r="G20" s="75"/>
      <c r="H20" s="75"/>
      <c r="I20" s="76"/>
      <c r="J20" s="71"/>
      <c r="K20" s="72"/>
      <c r="L20" s="72"/>
      <c r="M20" s="73"/>
    </row>
    <row r="21" spans="2:13" ht="13.5" thickBot="1">
      <c r="B21" s="16"/>
      <c r="C21" s="17"/>
      <c r="D21" s="12" t="s">
        <v>10</v>
      </c>
      <c r="E21" s="12" t="s">
        <v>17</v>
      </c>
      <c r="F21" s="12" t="s">
        <v>24</v>
      </c>
      <c r="G21" s="12" t="s">
        <v>0</v>
      </c>
      <c r="H21" s="13" t="s">
        <v>1</v>
      </c>
      <c r="I21" s="14" t="s">
        <v>12</v>
      </c>
      <c r="J21" s="18" t="s">
        <v>23</v>
      </c>
      <c r="K21" s="15" t="s">
        <v>11</v>
      </c>
      <c r="L21" s="10" t="s">
        <v>19</v>
      </c>
      <c r="M21" s="11" t="s">
        <v>20</v>
      </c>
    </row>
    <row r="22" spans="2:16" ht="76.5" customHeight="1">
      <c r="B22" s="21" t="s">
        <v>13</v>
      </c>
      <c r="C22" s="21" t="s">
        <v>2</v>
      </c>
      <c r="D22" s="25" t="s">
        <v>26</v>
      </c>
      <c r="E22" s="15" t="s">
        <v>27</v>
      </c>
      <c r="F22" s="15" t="s">
        <v>6</v>
      </c>
      <c r="G22" s="15" t="s">
        <v>5</v>
      </c>
      <c r="H22" s="10" t="s">
        <v>4</v>
      </c>
      <c r="I22" s="10" t="s">
        <v>8</v>
      </c>
      <c r="J22" s="10" t="s">
        <v>22</v>
      </c>
      <c r="K22" s="10" t="s">
        <v>3</v>
      </c>
      <c r="L22" s="26" t="s">
        <v>7</v>
      </c>
      <c r="M22" s="11" t="s">
        <v>9</v>
      </c>
      <c r="N22" s="1"/>
      <c r="O22" s="1"/>
      <c r="P22" s="1"/>
    </row>
    <row r="23" spans="2:16" ht="45" customHeight="1">
      <c r="B23" s="22" t="s">
        <v>21</v>
      </c>
      <c r="C23" s="30" t="s">
        <v>35</v>
      </c>
      <c r="D23" s="22"/>
      <c r="E23" s="22"/>
      <c r="F23" s="22" t="s">
        <v>29</v>
      </c>
      <c r="G23" s="22">
        <v>30</v>
      </c>
      <c r="H23" s="23"/>
      <c r="I23" s="5">
        <f>ROUND(G23*H23,2)</f>
        <v>0</v>
      </c>
      <c r="J23" s="24"/>
      <c r="K23" s="5">
        <f>ROUND(I23*J23,2)</f>
        <v>0</v>
      </c>
      <c r="L23" s="5">
        <f>ROUND(M23/G23,2)</f>
        <v>0</v>
      </c>
      <c r="M23" s="5">
        <f>ROUND(SUM(I23,K23),2)</f>
        <v>0</v>
      </c>
      <c r="N23" s="1"/>
      <c r="O23" s="1"/>
      <c r="P23" s="1"/>
    </row>
    <row r="24" spans="2:18" ht="19.5" customHeight="1" thickBot="1">
      <c r="B24" s="77" t="s">
        <v>36</v>
      </c>
      <c r="C24" s="78"/>
      <c r="D24" s="78"/>
      <c r="E24" s="78"/>
      <c r="F24" s="78"/>
      <c r="G24" s="79"/>
      <c r="H24" s="27" t="s">
        <v>14</v>
      </c>
      <c r="I24" s="19">
        <f>SUM(I23:I23)</f>
        <v>0</v>
      </c>
      <c r="J24" s="20"/>
      <c r="K24" s="6"/>
      <c r="L24" s="2"/>
      <c r="M24" s="2"/>
      <c r="N24" s="1"/>
      <c r="O24" s="1"/>
      <c r="P24" s="1"/>
      <c r="R24" s="4"/>
    </row>
    <row r="25" spans="2:18" ht="19.5" customHeight="1" thickBot="1">
      <c r="B25" s="77"/>
      <c r="C25" s="78"/>
      <c r="D25" s="78"/>
      <c r="E25" s="78"/>
      <c r="F25" s="78"/>
      <c r="G25" s="79"/>
      <c r="H25" s="28"/>
      <c r="J25" s="7" t="s">
        <v>15</v>
      </c>
      <c r="K25" s="7">
        <f>SUM(K23:K24)</f>
        <v>0</v>
      </c>
      <c r="L25" s="3"/>
      <c r="M25" s="8"/>
      <c r="N25" s="1"/>
      <c r="O25" s="1"/>
      <c r="P25" s="1"/>
      <c r="R25" s="4"/>
    </row>
    <row r="26" spans="2:16" ht="89.25" customHeight="1" thickBot="1">
      <c r="B26" s="80"/>
      <c r="C26" s="81"/>
      <c r="D26" s="81"/>
      <c r="E26" s="81"/>
      <c r="F26" s="81"/>
      <c r="G26" s="82"/>
      <c r="H26" s="29"/>
      <c r="I26" s="5"/>
      <c r="J26" s="2"/>
      <c r="K26" s="2"/>
      <c r="L26" s="9" t="s">
        <v>16</v>
      </c>
      <c r="M26" s="9">
        <f>SUM(M23:M25)</f>
        <v>0</v>
      </c>
      <c r="N26" s="1"/>
      <c r="O26" s="1"/>
      <c r="P26" s="1"/>
    </row>
    <row r="27" spans="2:16" ht="21.75" customHeight="1">
      <c r="B27" s="44" t="s">
        <v>25</v>
      </c>
      <c r="C27" s="45"/>
      <c r="D27" s="45"/>
      <c r="E27" s="45"/>
      <c r="F27" s="45"/>
      <c r="G27" s="45"/>
      <c r="H27" s="46"/>
      <c r="I27" s="50" t="s">
        <v>18</v>
      </c>
      <c r="J27" s="51"/>
      <c r="K27" s="51"/>
      <c r="L27" s="51"/>
      <c r="M27" s="52"/>
      <c r="N27" s="1"/>
      <c r="O27" s="1"/>
      <c r="P27" s="1"/>
    </row>
    <row r="28" spans="2:16" ht="26.25" customHeight="1">
      <c r="B28" s="47"/>
      <c r="C28" s="48"/>
      <c r="D28" s="48"/>
      <c r="E28" s="48"/>
      <c r="F28" s="48"/>
      <c r="G28" s="48"/>
      <c r="H28" s="49"/>
      <c r="I28" s="50"/>
      <c r="J28" s="51"/>
      <c r="K28" s="51"/>
      <c r="L28" s="51"/>
      <c r="M28" s="52"/>
      <c r="N28" s="1"/>
      <c r="O28" s="1"/>
      <c r="P28" s="1"/>
    </row>
    <row r="29" spans="2:16" ht="74.25" customHeight="1">
      <c r="B29" s="56" t="s">
        <v>28</v>
      </c>
      <c r="C29" s="57"/>
      <c r="D29" s="57"/>
      <c r="E29" s="57"/>
      <c r="F29" s="57"/>
      <c r="G29" s="57"/>
      <c r="H29" s="58"/>
      <c r="I29" s="53"/>
      <c r="J29" s="54"/>
      <c r="K29" s="54"/>
      <c r="L29" s="54"/>
      <c r="M29" s="55"/>
      <c r="N29" s="1"/>
      <c r="O29" s="1"/>
      <c r="P29" s="1"/>
    </row>
  </sheetData>
  <mergeCells count="14">
    <mergeCell ref="B13:H14"/>
    <mergeCell ref="I13:M15"/>
    <mergeCell ref="B15:H15"/>
    <mergeCell ref="B2:I3"/>
    <mergeCell ref="J2:M4"/>
    <mergeCell ref="B4:I4"/>
    <mergeCell ref="B10:G12"/>
    <mergeCell ref="B27:H28"/>
    <mergeCell ref="I27:M29"/>
    <mergeCell ref="B29:H29"/>
    <mergeCell ref="B18:I19"/>
    <mergeCell ref="J18:M20"/>
    <mergeCell ref="B20:I20"/>
    <mergeCell ref="B24:G2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2018-07-23T07:36:16Z</cp:lastPrinted>
  <dcterms:created xsi:type="dcterms:W3CDTF">2012-02-10T11:34:38Z</dcterms:created>
  <dcterms:modified xsi:type="dcterms:W3CDTF">2018-07-23T07:44:23Z</dcterms:modified>
  <cp:category/>
  <cp:version/>
  <cp:contentType/>
  <cp:contentStatus/>
</cp:coreProperties>
</file>